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3\"/>
    </mc:Choice>
  </mc:AlternateContent>
  <xr:revisionPtr revIDLastSave="0" documentId="13_ncr:1_{31C69BCB-97F6-401A-B256-98F997A0DC83}" xr6:coauthVersionLast="47" xr6:coauthVersionMax="47" xr10:uidLastSave="{00000000-0000-0000-0000-000000000000}"/>
  <bookViews>
    <workbookView xWindow="-120" yWindow="-120" windowWidth="29040" windowHeight="15840" xr2:uid="{1F53D15B-580C-4BFF-984D-C08F1B2C008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K25" i="1"/>
  <c r="J25" i="1"/>
  <c r="I25" i="1"/>
  <c r="H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25" i="1" s="1"/>
  <c r="E25" i="1"/>
</calcChain>
</file>

<file path=xl/sharedStrings.xml><?xml version="1.0" encoding="utf-8"?>
<sst xmlns="http://schemas.openxmlformats.org/spreadsheetml/2006/main" count="100" uniqueCount="70">
  <si>
    <t>PAGOS</t>
  </si>
  <si>
    <t>CALLE</t>
  </si>
  <si>
    <t xml:space="preserve">TRAMO </t>
  </si>
  <si>
    <t>COLONIA</t>
  </si>
  <si>
    <t>M2 DE PROYECTO</t>
  </si>
  <si>
    <t>TOTAL INVERSION CONTRATADA</t>
  </si>
  <si>
    <t>TIPO DE ADJUDICACION</t>
  </si>
  <si>
    <t>CONTRATISTA</t>
  </si>
  <si>
    <t>ANTICIPO</t>
  </si>
  <si>
    <t>ESTIMACION 1</t>
  </si>
  <si>
    <t>ESTIMACION 2</t>
  </si>
  <si>
    <t>ESTIMACIÓN
3</t>
  </si>
  <si>
    <t>ESTIMACIÓN 
4</t>
  </si>
  <si>
    <t>TOTAL ACOMULADO</t>
  </si>
  <si>
    <t>FUNDIDORES</t>
  </si>
  <si>
    <t>TOPOGRAFOS Y TOPE</t>
  </si>
  <si>
    <t>2 DE JUNIO</t>
  </si>
  <si>
    <t>ASIGNACION DIRECTA</t>
  </si>
  <si>
    <t>LERAU INGENIERIA Y CONSTRUCCION, S.A. DE C.V.</t>
  </si>
  <si>
    <t>CALLE 3A</t>
  </si>
  <si>
    <t>CALLE 69 Y CALLE 71</t>
  </si>
  <si>
    <t>AEROPUERTO</t>
  </si>
  <si>
    <t>CONSTRUCTORA Y ARRENDADORA CENSOL, S.A. DE C.V.</t>
  </si>
  <si>
    <t>CALLE 63A</t>
  </si>
  <si>
    <t>CALLE 9A Y CALLE 11A</t>
  </si>
  <si>
    <t>ING. IVÁN NOÉ SIMENTAL ORTEGA</t>
  </si>
  <si>
    <t>CALLE 11A</t>
  </si>
  <si>
    <t>LOMBARDO TOLEDANO Y CALLE 9A Y CALLE 65A</t>
  </si>
  <si>
    <t>CONSTRUCTORA Y SUPERVISORA  DEL ROBLE S.A. DE C.V.</t>
  </si>
  <si>
    <t> MARIA DE LOS ANGELES</t>
  </si>
  <si>
    <t>CALLE ALIANZA POPULAR Y CALLE PETRA HERRERA</t>
  </si>
  <si>
    <t>ALIANZA POPULAR</t>
  </si>
  <si>
    <t>CONSTRUCTORA INTEGRAL VALLEKAS S.A. DE C.V.</t>
  </si>
  <si>
    <t>MARIA DE LOS ANGELES</t>
  </si>
  <si>
    <t>PETRA HERRERA Y MARIA HERRERA</t>
  </si>
  <si>
    <t>CONSORCIO EMPRESARIAL ADPL, S.A.P.I. DE C.V.</t>
  </si>
  <si>
    <t>ALFONSO GARCIA</t>
  </si>
  <si>
    <t>RAMON DOMINGUEZ Y JESUS ACEVEDO</t>
  </si>
  <si>
    <t>DEPORTISTAS</t>
  </si>
  <si>
    <t>GRUPO CONSTRUCTOR E INGENIERIA MOHINORA, S.A. DE C.V.</t>
  </si>
  <si>
    <t>PRIVADA DE LUCIO ALVARADO</t>
  </si>
  <si>
    <t>LUCIO ALVARADO Y TOPE</t>
  </si>
  <si>
    <t>JESUS ACEVEDO Y PARCIAL ELIAS MILLER</t>
  </si>
  <si>
    <t>CONSTRUCTORA YEPARAVO S.A DE C.V</t>
  </si>
  <si>
    <t>PRIVADA DE VALLARTA</t>
  </si>
  <si>
    <t>NOGAL Y ARROYO</t>
  </si>
  <si>
    <t>GRANJAS</t>
  </si>
  <si>
    <t>PASEO VALLARTA</t>
  </si>
  <si>
    <t>RIO SANTA MARIA Y ESTACIONAMIENTO</t>
  </si>
  <si>
    <t>INFONAVIT NACIONAL</t>
  </si>
  <si>
    <t>CANTERA MARRON</t>
  </si>
  <si>
    <t>ACCESO Y PARCIAL PARQUE</t>
  </si>
  <si>
    <t>LA CANTERA</t>
  </si>
  <si>
    <t>CABA CONSTRUCCIONES DE CHIHUAHUA, S.A DE C,V,</t>
  </si>
  <si>
    <t>VIVIENDA N.- 7351 Y VIVIENDA 7373</t>
  </si>
  <si>
    <t>APSA INGENIERIA, S.A. DE C.V.</t>
  </si>
  <si>
    <t>CUBELITAS</t>
  </si>
  <si>
    <t>SNTE Y EDUCACION FISICA</t>
  </si>
  <si>
    <t>MAGISTERIAL</t>
  </si>
  <si>
    <t>CONSTRUCCIONES Y MINAS, S.A. DE C.V.</t>
  </si>
  <si>
    <t>CALLE 13 DE SEPTIEMBRE</t>
  </si>
  <si>
    <t>CALLE PARTIDO DEL COMITE DE DE Y CALLE EL PASITO</t>
  </si>
  <si>
    <t>MIGUEL SIGALA</t>
  </si>
  <si>
    <t>REMODELACIÓN DE BANQUETAS, ALUMBRADO PÚBLICO, PAISAJISMO, MOBILIARIO Y ADECUACIÓN PEATONAL, EN LA CALLE JUÁREZ, EN CHIHUAHUA, CHIH.</t>
  </si>
  <si>
    <t>LICITACION PUBLICA</t>
  </si>
  <si>
    <t>REMODELACIÓN DE BANQUETAS, ALUMBRADO PÚBLICO, PAISAJISMO, MOBILIARIO Y ADECUACIÓN PEATONAL, EN LA PLAZA MERINO, EN CHIHUAHUA, CHIH.</t>
  </si>
  <si>
    <t>PROYECTOS Y CONSTRUCCIONES ANTARES, S DE R.L.  DE C.V.</t>
  </si>
  <si>
    <t xml:space="preserve"> </t>
  </si>
  <si>
    <t>REMODELACIÓN DE BANQUETAS, ALUMBRADO PÚBLICO, PAISAJISMO, MOBILIARIO Y ADECUACIÓN PEATONAL, EN LA CALLE LIBERTAD, EN CHIHUAHUA, CHIH.</t>
  </si>
  <si>
    <t>LISTADO DE PROYECTOS Y PROGRAMAS DE INVERSION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</si>
</sst>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164" fontId="2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/>
    <xf numFmtId="164" fontId="2" fillId="0" borderId="4" xfId="0" applyNumberFormat="1" applyFont="1" applyBorder="1"/>
    <xf numFmtId="164" fontId="0" fillId="0" borderId="0" xfId="0" applyNumberForma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96088</xdr:rowOff>
    </xdr:from>
    <xdr:to>
      <xdr:col>1</xdr:col>
      <xdr:colOff>0</xdr:colOff>
      <xdr:row>3</xdr:row>
      <xdr:rowOff>185829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018B6C-9B26-4064-8C19-9236ECE2E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96088"/>
          <a:ext cx="1666875" cy="737441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666751</xdr:colOff>
      <xdr:row>0</xdr:row>
      <xdr:rowOff>66620</xdr:rowOff>
    </xdr:from>
    <xdr:to>
      <xdr:col>12</xdr:col>
      <xdr:colOff>742951</xdr:colOff>
      <xdr:row>3</xdr:row>
      <xdr:rowOff>85117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640B58-DAA6-4396-B386-CA2F4813A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54026" y="66620"/>
          <a:ext cx="1809750" cy="666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78984-EADB-4044-9A9C-C60F2FEF99AD}">
  <sheetPr>
    <pageSetUpPr fitToPage="1"/>
  </sheetPr>
  <dimension ref="A1:M29"/>
  <sheetViews>
    <sheetView tabSelected="1" workbookViewId="0">
      <selection activeCell="A8" sqref="A8"/>
    </sheetView>
  </sheetViews>
  <sheetFormatPr baseColWidth="10" defaultRowHeight="15" x14ac:dyDescent="0.25"/>
  <cols>
    <col min="1" max="1" width="26.140625" customWidth="1"/>
    <col min="2" max="2" width="37.5703125" customWidth="1"/>
    <col min="3" max="3" width="17.5703125" customWidth="1"/>
    <col min="4" max="4" width="15.5703125" customWidth="1"/>
    <col min="5" max="5" width="15.7109375" customWidth="1"/>
    <col min="6" max="6" width="15.140625" customWidth="1"/>
    <col min="7" max="7" width="21.7109375" customWidth="1"/>
    <col min="8" max="8" width="13.28515625" bestFit="1" customWidth="1"/>
    <col min="9" max="11" width="12.28515625" bestFit="1" customWidth="1"/>
    <col min="12" max="12" width="13.7109375" bestFit="1" customWidth="1"/>
    <col min="13" max="13" width="13.28515625" bestFit="1" customWidth="1"/>
  </cols>
  <sheetData>
    <row r="1" spans="1:13" ht="21" x14ac:dyDescent="0.25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x14ac:dyDescent="0.25">
      <c r="H3" s="19"/>
      <c r="I3" s="19"/>
      <c r="J3" s="19"/>
      <c r="K3" s="19"/>
      <c r="L3" s="19"/>
      <c r="M3" s="19"/>
    </row>
    <row r="4" spans="1:13" x14ac:dyDescent="0.25">
      <c r="H4" s="18"/>
      <c r="I4" s="18"/>
      <c r="J4" s="18"/>
      <c r="K4" s="18"/>
      <c r="L4" s="18"/>
      <c r="M4" s="18"/>
    </row>
    <row r="5" spans="1:13" x14ac:dyDescent="0.25">
      <c r="H5" s="20" t="s">
        <v>0</v>
      </c>
      <c r="I5" s="20"/>
      <c r="J5" s="20"/>
      <c r="K5" s="20"/>
      <c r="L5" s="20"/>
      <c r="M5" s="20"/>
    </row>
    <row r="6" spans="1:13" ht="24" x14ac:dyDescent="0.2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</row>
    <row r="7" spans="1:13" ht="36" x14ac:dyDescent="0.25">
      <c r="A7" s="4" t="s">
        <v>14</v>
      </c>
      <c r="B7" s="4" t="s">
        <v>15</v>
      </c>
      <c r="C7" s="4" t="s">
        <v>16</v>
      </c>
      <c r="D7" s="5">
        <v>216.48</v>
      </c>
      <c r="E7" s="6">
        <v>240104.58</v>
      </c>
      <c r="F7" s="4" t="s">
        <v>17</v>
      </c>
      <c r="G7" s="7" t="s">
        <v>18</v>
      </c>
      <c r="H7" s="6"/>
      <c r="I7" s="8">
        <v>233844.25</v>
      </c>
      <c r="J7" s="8"/>
      <c r="K7" s="8"/>
      <c r="L7" s="8"/>
      <c r="M7" s="6">
        <f>H7+I7+J7+K7+L7</f>
        <v>233844.25</v>
      </c>
    </row>
    <row r="8" spans="1:13" ht="36" x14ac:dyDescent="0.25">
      <c r="A8" s="4" t="s">
        <v>19</v>
      </c>
      <c r="B8" s="4" t="s">
        <v>20</v>
      </c>
      <c r="C8" s="4" t="s">
        <v>21</v>
      </c>
      <c r="D8" s="5">
        <v>1365</v>
      </c>
      <c r="E8" s="6">
        <v>1194163.47</v>
      </c>
      <c r="F8" s="4" t="s">
        <v>17</v>
      </c>
      <c r="G8" s="7" t="s">
        <v>22</v>
      </c>
      <c r="H8" s="6"/>
      <c r="I8" s="8">
        <v>232223.32</v>
      </c>
      <c r="J8" s="8">
        <v>201544.05</v>
      </c>
      <c r="K8" s="8">
        <v>467044.61</v>
      </c>
      <c r="L8" s="8">
        <v>246552.8</v>
      </c>
      <c r="M8" s="6">
        <f t="shared" ref="M8:M24" si="0">H8+I8+J8+K8+L8</f>
        <v>1147364.78</v>
      </c>
    </row>
    <row r="9" spans="1:13" ht="24" x14ac:dyDescent="0.25">
      <c r="A9" s="4" t="s">
        <v>23</v>
      </c>
      <c r="B9" s="4" t="s">
        <v>24</v>
      </c>
      <c r="C9" s="4" t="s">
        <v>21</v>
      </c>
      <c r="D9" s="5">
        <v>1815.2</v>
      </c>
      <c r="E9" s="6">
        <v>1517070.2</v>
      </c>
      <c r="F9" s="4" t="s">
        <v>17</v>
      </c>
      <c r="G9" s="7" t="s">
        <v>25</v>
      </c>
      <c r="H9" s="6"/>
      <c r="I9" s="8">
        <v>128541.42</v>
      </c>
      <c r="J9" s="8">
        <v>337072.01</v>
      </c>
      <c r="K9" s="8">
        <v>928484.69</v>
      </c>
      <c r="L9" s="8">
        <v>14560.95</v>
      </c>
      <c r="M9" s="6">
        <f t="shared" si="0"/>
        <v>1408659.0699999998</v>
      </c>
    </row>
    <row r="10" spans="1:13" ht="36" x14ac:dyDescent="0.25">
      <c r="A10" s="4" t="s">
        <v>26</v>
      </c>
      <c r="B10" s="4" t="s">
        <v>27</v>
      </c>
      <c r="C10" s="4" t="s">
        <v>21</v>
      </c>
      <c r="D10" s="5">
        <v>1612.5</v>
      </c>
      <c r="E10" s="6">
        <v>2006059.68</v>
      </c>
      <c r="F10" s="4" t="s">
        <v>17</v>
      </c>
      <c r="G10" s="7" t="s">
        <v>28</v>
      </c>
      <c r="H10" s="6"/>
      <c r="I10" s="8">
        <v>1974384.3</v>
      </c>
      <c r="J10" s="8"/>
      <c r="K10" s="8"/>
      <c r="L10" s="8"/>
      <c r="M10" s="6">
        <f t="shared" si="0"/>
        <v>1974384.3</v>
      </c>
    </row>
    <row r="11" spans="1:13" ht="36" x14ac:dyDescent="0.25">
      <c r="A11" s="4" t="s">
        <v>29</v>
      </c>
      <c r="B11" s="4" t="s">
        <v>30</v>
      </c>
      <c r="C11" s="4" t="s">
        <v>31</v>
      </c>
      <c r="D11" s="5">
        <v>625.20000000000005</v>
      </c>
      <c r="E11" s="6">
        <v>700081.19</v>
      </c>
      <c r="F11" s="4" t="s">
        <v>17</v>
      </c>
      <c r="G11" s="7" t="s">
        <v>32</v>
      </c>
      <c r="H11" s="6"/>
      <c r="I11" s="8">
        <v>311740.43</v>
      </c>
      <c r="J11" s="8">
        <v>383563.02</v>
      </c>
      <c r="K11" s="8"/>
      <c r="L11" s="8"/>
      <c r="M11" s="6">
        <f t="shared" si="0"/>
        <v>695303.45</v>
      </c>
    </row>
    <row r="12" spans="1:13" ht="36" x14ac:dyDescent="0.25">
      <c r="A12" s="4" t="s">
        <v>33</v>
      </c>
      <c r="B12" s="4" t="s">
        <v>34</v>
      </c>
      <c r="C12" s="4" t="s">
        <v>31</v>
      </c>
      <c r="D12" s="5">
        <v>513.64</v>
      </c>
      <c r="E12" s="6">
        <v>858956.95</v>
      </c>
      <c r="F12" s="4" t="s">
        <v>17</v>
      </c>
      <c r="G12" s="7" t="s">
        <v>35</v>
      </c>
      <c r="H12" s="6"/>
      <c r="I12" s="8">
        <v>376717.54</v>
      </c>
      <c r="J12" s="8">
        <v>482239.41</v>
      </c>
      <c r="K12" s="8"/>
      <c r="L12" s="8"/>
      <c r="M12" s="6">
        <f t="shared" si="0"/>
        <v>858956.95</v>
      </c>
    </row>
    <row r="13" spans="1:13" ht="36" x14ac:dyDescent="0.25">
      <c r="A13" s="4" t="s">
        <v>36</v>
      </c>
      <c r="B13" s="4" t="s">
        <v>37</v>
      </c>
      <c r="C13" s="4" t="s">
        <v>38</v>
      </c>
      <c r="D13" s="5">
        <v>960.51</v>
      </c>
      <c r="E13" s="6">
        <v>976678.99</v>
      </c>
      <c r="F13" s="4" t="s">
        <v>17</v>
      </c>
      <c r="G13" s="7" t="s">
        <v>39</v>
      </c>
      <c r="H13" s="6"/>
      <c r="I13" s="8">
        <v>594848.66</v>
      </c>
      <c r="J13" s="8">
        <v>381830.33</v>
      </c>
      <c r="K13" s="8"/>
      <c r="L13" s="8"/>
      <c r="M13" s="6">
        <f t="shared" si="0"/>
        <v>976678.99</v>
      </c>
    </row>
    <row r="14" spans="1:13" ht="36" x14ac:dyDescent="0.25">
      <c r="A14" s="4" t="s">
        <v>40</v>
      </c>
      <c r="B14" s="4" t="s">
        <v>41</v>
      </c>
      <c r="C14" s="4" t="s">
        <v>38</v>
      </c>
      <c r="D14" s="5">
        <v>401.2</v>
      </c>
      <c r="E14" s="6">
        <v>448523.87</v>
      </c>
      <c r="F14" s="4" t="s">
        <v>17</v>
      </c>
      <c r="G14" s="7" t="s">
        <v>39</v>
      </c>
      <c r="H14" s="6"/>
      <c r="I14" s="8">
        <v>127275.91</v>
      </c>
      <c r="J14" s="8">
        <v>253219.54</v>
      </c>
      <c r="K14" s="8"/>
      <c r="L14" s="8"/>
      <c r="M14" s="6">
        <f t="shared" si="0"/>
        <v>380495.45</v>
      </c>
    </row>
    <row r="15" spans="1:13" ht="24" x14ac:dyDescent="0.25">
      <c r="A15" s="4" t="s">
        <v>36</v>
      </c>
      <c r="B15" s="4" t="s">
        <v>42</v>
      </c>
      <c r="C15" s="4" t="s">
        <v>38</v>
      </c>
      <c r="D15" s="5">
        <v>1734</v>
      </c>
      <c r="E15" s="6">
        <v>1594121.62</v>
      </c>
      <c r="F15" s="4" t="s">
        <v>17</v>
      </c>
      <c r="G15" s="7" t="s">
        <v>43</v>
      </c>
      <c r="H15" s="6"/>
      <c r="I15" s="8">
        <v>566778.92000000004</v>
      </c>
      <c r="J15" s="8">
        <v>873261.22</v>
      </c>
      <c r="K15" s="8"/>
      <c r="L15" s="8"/>
      <c r="M15" s="6">
        <f t="shared" si="0"/>
        <v>1440040.1400000001</v>
      </c>
    </row>
    <row r="16" spans="1:13" ht="24" x14ac:dyDescent="0.25">
      <c r="A16" s="4" t="s">
        <v>44</v>
      </c>
      <c r="B16" s="4" t="s">
        <v>45</v>
      </c>
      <c r="C16" s="4" t="s">
        <v>46</v>
      </c>
      <c r="D16" s="5">
        <v>114.6</v>
      </c>
      <c r="E16" s="6">
        <v>144454.1</v>
      </c>
      <c r="F16" s="4" t="s">
        <v>17</v>
      </c>
      <c r="G16" s="7" t="s">
        <v>43</v>
      </c>
      <c r="H16" s="6"/>
      <c r="I16" s="8">
        <v>134361.82999999999</v>
      </c>
      <c r="J16" s="8"/>
      <c r="K16" s="8"/>
      <c r="L16" s="8"/>
      <c r="M16" s="6">
        <f t="shared" si="0"/>
        <v>134361.82999999999</v>
      </c>
    </row>
    <row r="17" spans="1:13" ht="36" x14ac:dyDescent="0.25">
      <c r="A17" s="4" t="s">
        <v>47</v>
      </c>
      <c r="B17" s="4" t="s">
        <v>48</v>
      </c>
      <c r="C17" s="4" t="s">
        <v>49</v>
      </c>
      <c r="D17" s="5">
        <v>121.63</v>
      </c>
      <c r="E17" s="6">
        <v>237859.65000000002</v>
      </c>
      <c r="F17" s="4" t="s">
        <v>17</v>
      </c>
      <c r="G17" s="7" t="s">
        <v>18</v>
      </c>
      <c r="H17" s="6"/>
      <c r="I17" s="8">
        <v>237859.65</v>
      </c>
      <c r="J17" s="8"/>
      <c r="K17" s="8"/>
      <c r="L17" s="8"/>
      <c r="M17" s="6">
        <f t="shared" si="0"/>
        <v>237859.65</v>
      </c>
    </row>
    <row r="18" spans="1:13" ht="36" x14ac:dyDescent="0.25">
      <c r="A18" s="4" t="s">
        <v>50</v>
      </c>
      <c r="B18" s="4" t="s">
        <v>51</v>
      </c>
      <c r="C18" s="4" t="s">
        <v>52</v>
      </c>
      <c r="D18" s="5">
        <v>525.55999999999995</v>
      </c>
      <c r="E18" s="6">
        <v>519392.22</v>
      </c>
      <c r="F18" s="4" t="s">
        <v>17</v>
      </c>
      <c r="G18" s="7" t="s">
        <v>53</v>
      </c>
      <c r="H18" s="6"/>
      <c r="I18" s="8">
        <v>515514.83</v>
      </c>
      <c r="J18" s="8"/>
      <c r="K18" s="8"/>
      <c r="L18" s="8"/>
      <c r="M18" s="6">
        <f t="shared" si="0"/>
        <v>515514.83</v>
      </c>
    </row>
    <row r="19" spans="1:13" ht="24" x14ac:dyDescent="0.25">
      <c r="A19" s="4" t="s">
        <v>50</v>
      </c>
      <c r="B19" s="4" t="s">
        <v>54</v>
      </c>
      <c r="C19" s="4" t="s">
        <v>52</v>
      </c>
      <c r="D19" s="5">
        <v>1140.18</v>
      </c>
      <c r="E19" s="6">
        <v>1127198.0900000001</v>
      </c>
      <c r="F19" s="4" t="s">
        <v>17</v>
      </c>
      <c r="G19" s="7" t="s">
        <v>55</v>
      </c>
      <c r="H19" s="6"/>
      <c r="I19" s="8">
        <v>1053959.6799999999</v>
      </c>
      <c r="J19" s="8"/>
      <c r="K19" s="8"/>
      <c r="L19" s="8"/>
      <c r="M19" s="6">
        <f t="shared" si="0"/>
        <v>1053959.6799999999</v>
      </c>
    </row>
    <row r="20" spans="1:13" ht="24" x14ac:dyDescent="0.25">
      <c r="A20" s="4" t="s">
        <v>56</v>
      </c>
      <c r="B20" s="4" t="s">
        <v>57</v>
      </c>
      <c r="C20" s="4" t="s">
        <v>58</v>
      </c>
      <c r="D20" s="5">
        <v>1972.72</v>
      </c>
      <c r="E20" s="6">
        <v>1971993.9</v>
      </c>
      <c r="F20" s="4" t="s">
        <v>17</v>
      </c>
      <c r="G20" s="7" t="s">
        <v>59</v>
      </c>
      <c r="H20" s="6"/>
      <c r="I20" s="8"/>
      <c r="J20" s="8"/>
      <c r="K20" s="8"/>
      <c r="L20" s="8"/>
      <c r="M20" s="6">
        <f t="shared" si="0"/>
        <v>0</v>
      </c>
    </row>
    <row r="21" spans="1:13" ht="24" x14ac:dyDescent="0.25">
      <c r="A21" s="9" t="s">
        <v>60</v>
      </c>
      <c r="B21" s="9" t="s">
        <v>61</v>
      </c>
      <c r="C21" s="9" t="s">
        <v>62</v>
      </c>
      <c r="D21" s="10">
        <v>140.07</v>
      </c>
      <c r="E21" s="6">
        <v>166786.04</v>
      </c>
      <c r="F21" s="4" t="s">
        <v>17</v>
      </c>
      <c r="G21" s="7" t="s">
        <v>43</v>
      </c>
      <c r="H21" s="6"/>
      <c r="I21" s="8">
        <v>114461.31</v>
      </c>
      <c r="J21" s="8"/>
      <c r="K21" s="8"/>
      <c r="L21" s="8"/>
      <c r="M21" s="6">
        <f t="shared" si="0"/>
        <v>114461.31</v>
      </c>
    </row>
    <row r="22" spans="1:13" ht="36" x14ac:dyDescent="0.25">
      <c r="A22" s="11" t="s">
        <v>63</v>
      </c>
      <c r="B22" s="11"/>
      <c r="C22" s="11"/>
      <c r="D22" s="12">
        <v>5281.12</v>
      </c>
      <c r="E22" s="6">
        <v>15319273.689999999</v>
      </c>
      <c r="F22" s="4" t="s">
        <v>64</v>
      </c>
      <c r="G22" s="7" t="s">
        <v>53</v>
      </c>
      <c r="H22" s="6">
        <v>6127709.4800000004</v>
      </c>
      <c r="I22" s="6">
        <v>349992.59</v>
      </c>
      <c r="J22" s="6"/>
      <c r="K22" s="6"/>
      <c r="L22" s="6"/>
      <c r="M22" s="6">
        <f>H22+I22+J22+K22+L22</f>
        <v>6477702.0700000003</v>
      </c>
    </row>
    <row r="23" spans="1:13" ht="48" x14ac:dyDescent="0.25">
      <c r="A23" s="11" t="s">
        <v>65</v>
      </c>
      <c r="B23" s="11"/>
      <c r="C23" s="11"/>
      <c r="D23" s="12">
        <v>1958.98</v>
      </c>
      <c r="E23" s="6">
        <v>5076168.6500000004</v>
      </c>
      <c r="F23" s="4" t="s">
        <v>64</v>
      </c>
      <c r="G23" s="7" t="s">
        <v>66</v>
      </c>
      <c r="H23" s="6">
        <v>2030467.46</v>
      </c>
      <c r="I23" s="6">
        <v>366021.86</v>
      </c>
      <c r="J23" s="6">
        <v>1433556.23</v>
      </c>
      <c r="K23" s="6" t="s">
        <v>67</v>
      </c>
      <c r="L23" s="6"/>
      <c r="M23" s="6">
        <f>+H23+I23+J23</f>
        <v>3830045.55</v>
      </c>
    </row>
    <row r="24" spans="1:13" ht="36" x14ac:dyDescent="0.25">
      <c r="A24" s="11" t="s">
        <v>68</v>
      </c>
      <c r="B24" s="11"/>
      <c r="C24" s="11"/>
      <c r="D24" s="12">
        <v>1840.35</v>
      </c>
      <c r="E24" s="6">
        <v>5683324.1399999997</v>
      </c>
      <c r="F24" s="4" t="s">
        <v>64</v>
      </c>
      <c r="G24" s="4" t="s">
        <v>28</v>
      </c>
      <c r="H24" s="6">
        <v>2273329.65</v>
      </c>
      <c r="I24" s="6">
        <v>176125.72</v>
      </c>
      <c r="J24" s="6"/>
      <c r="K24" s="6"/>
      <c r="L24" s="6"/>
      <c r="M24" s="6">
        <f t="shared" si="0"/>
        <v>2449455.37</v>
      </c>
    </row>
    <row r="25" spans="1:13" x14ac:dyDescent="0.25">
      <c r="A25" s="13"/>
      <c r="B25" s="13"/>
      <c r="C25" s="13"/>
      <c r="D25" s="13"/>
      <c r="E25" s="14">
        <f>SUM(E7:E24)</f>
        <v>39782211.030000001</v>
      </c>
      <c r="F25" s="13"/>
      <c r="G25" s="13"/>
      <c r="H25" s="15">
        <f>SUM(H7:H24)</f>
        <v>10431506.59</v>
      </c>
      <c r="I25" s="15">
        <f t="shared" ref="I25:L25" si="1">SUM(I7:I24)</f>
        <v>7494652.2200000007</v>
      </c>
      <c r="J25" s="15">
        <f t="shared" si="1"/>
        <v>4346285.8100000005</v>
      </c>
      <c r="K25" s="15">
        <f t="shared" si="1"/>
        <v>1395529.2999999998</v>
      </c>
      <c r="L25" s="15">
        <f t="shared" si="1"/>
        <v>261113.75</v>
      </c>
      <c r="M25" s="16">
        <f>SUM(M7:M24)</f>
        <v>23929087.670000002</v>
      </c>
    </row>
    <row r="27" spans="1:13" x14ac:dyDescent="0.25">
      <c r="L27" s="17"/>
    </row>
    <row r="28" spans="1:13" x14ac:dyDescent="0.25">
      <c r="L28" s="17"/>
    </row>
    <row r="29" spans="1:13" x14ac:dyDescent="0.25">
      <c r="L29" s="17"/>
    </row>
  </sheetData>
  <mergeCells count="5">
    <mergeCell ref="A1:M1"/>
    <mergeCell ref="A22:C22"/>
    <mergeCell ref="A23:C23"/>
    <mergeCell ref="A24:C24"/>
    <mergeCell ref="H5:M5"/>
  </mergeCells>
  <pageMargins left="0.11811023622047245" right="0.11811023622047245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Antonio Gomez Zuqui</dc:creator>
  <cp:lastModifiedBy>Jesus Antonio Gomez Zuqui</cp:lastModifiedBy>
  <cp:lastPrinted>2023-10-10T16:37:21Z</cp:lastPrinted>
  <dcterms:created xsi:type="dcterms:W3CDTF">2023-10-10T16:24:09Z</dcterms:created>
  <dcterms:modified xsi:type="dcterms:W3CDTF">2023-10-10T16:59:38Z</dcterms:modified>
</cp:coreProperties>
</file>